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765" firstSheet="3" activeTab="7"/>
  </bookViews>
  <sheets>
    <sheet name="2019年1月份三公经费" sheetId="28" r:id="rId1"/>
    <sheet name="2019年2月份三公经费 " sheetId="29" r:id="rId2"/>
    <sheet name="2019年3月份三公经费 " sheetId="30" r:id="rId3"/>
    <sheet name="2019年4月份三公经费  " sheetId="31" r:id="rId4"/>
    <sheet name="2019年5月份三公经费  " sheetId="32" r:id="rId5"/>
    <sheet name="2019年6月份三公经费  " sheetId="33" r:id="rId6"/>
    <sheet name="2019年7月份三公经费 " sheetId="34" r:id="rId7"/>
    <sheet name="2019年8月份三公经费  " sheetId="35" r:id="rId8"/>
  </sheets>
  <definedNames>
    <definedName name="_xlnm.Print_Titles" localSheetId="0">'2019年1月份三公经费'!$2:$7</definedName>
    <definedName name="_xlnm.Print_Titles" localSheetId="1">'2019年2月份三公经费 '!$2:$7</definedName>
    <definedName name="_xlnm.Print_Titles" localSheetId="2">'2019年3月份三公经费 '!$2:$7</definedName>
    <definedName name="_xlnm.Print_Titles" localSheetId="3">'2019年4月份三公经费  '!$2:$7</definedName>
    <definedName name="_xlnm.Print_Titles" localSheetId="4">'2019年5月份三公经费  '!$2:$7</definedName>
    <definedName name="_xlnm.Print_Titles" localSheetId="5">'2019年6月份三公经费  '!$2:$7</definedName>
    <definedName name="_xlnm.Print_Titles" localSheetId="6">'2019年7月份三公经费 '!$2:$7</definedName>
    <definedName name="_xlnm.Print_Titles" localSheetId="7">'2019年8月份三公经费  '!$2:$7</definedName>
  </definedNames>
  <calcPr calcId="125725"/>
</workbook>
</file>

<file path=xl/calcChain.xml><?xml version="1.0" encoding="utf-8"?>
<calcChain xmlns="http://schemas.openxmlformats.org/spreadsheetml/2006/main">
  <c r="S9" i="35"/>
  <c r="R9"/>
  <c r="Q9"/>
  <c r="J9"/>
  <c r="I9"/>
  <c r="H9"/>
  <c r="S8"/>
  <c r="R8"/>
  <c r="Q8"/>
  <c r="J8"/>
  <c r="I8"/>
  <c r="H8"/>
  <c r="S9" i="34"/>
  <c r="R9"/>
  <c r="Q9"/>
  <c r="J9"/>
  <c r="I9"/>
  <c r="H9"/>
  <c r="S8"/>
  <c r="R8"/>
  <c r="Q8"/>
  <c r="J8"/>
  <c r="I8"/>
  <c r="H8"/>
  <c r="S9" i="33"/>
  <c r="R9"/>
  <c r="Q9"/>
  <c r="J9"/>
  <c r="I9"/>
  <c r="H9"/>
  <c r="S8"/>
  <c r="J8" s="1"/>
  <c r="R8"/>
  <c r="I8" s="1"/>
  <c r="Q8"/>
  <c r="H8"/>
  <c r="S9" i="32"/>
  <c r="R9"/>
  <c r="Q9"/>
  <c r="J9"/>
  <c r="I9"/>
  <c r="H9"/>
  <c r="S8"/>
  <c r="R8"/>
  <c r="I8" s="1"/>
  <c r="Q8"/>
  <c r="J8"/>
  <c r="H8"/>
  <c r="S9" i="31"/>
  <c r="R9"/>
  <c r="Q9"/>
  <c r="J9"/>
  <c r="I9"/>
  <c r="H9"/>
  <c r="S8"/>
  <c r="R8"/>
  <c r="Q8"/>
  <c r="J8"/>
  <c r="I8"/>
  <c r="H8"/>
  <c r="S9" i="30"/>
  <c r="R9"/>
  <c r="Q9"/>
  <c r="J9"/>
  <c r="I9"/>
  <c r="H9"/>
  <c r="S8"/>
  <c r="R8"/>
  <c r="I8" s="1"/>
  <c r="Q8"/>
  <c r="J8"/>
  <c r="H8"/>
  <c r="S9" i="29"/>
  <c r="R9"/>
  <c r="Q9"/>
  <c r="J9"/>
  <c r="I9"/>
  <c r="H9"/>
  <c r="S8"/>
  <c r="R8"/>
  <c r="Q8"/>
  <c r="J8"/>
  <c r="I8"/>
  <c r="H8"/>
  <c r="S9" i="28"/>
  <c r="R9"/>
  <c r="Q9"/>
  <c r="J9"/>
  <c r="I9"/>
  <c r="H9"/>
  <c r="R8"/>
  <c r="Q8"/>
  <c r="I8"/>
  <c r="H8"/>
</calcChain>
</file>

<file path=xl/sharedStrings.xml><?xml version="1.0" encoding="utf-8"?>
<sst xmlns="http://schemas.openxmlformats.org/spreadsheetml/2006/main" count="304" uniqueCount="24">
  <si>
    <t>2019年向阳办事处1月份“三公经费”和会议费、培训费支出情况预算表</t>
  </si>
  <si>
    <t>填报单位（盖章）：                                                                                                                                                                                                                                                金额单位：万元（保留一位小数）</t>
  </si>
  <si>
    <t>单位</t>
  </si>
  <si>
    <t>会议费</t>
  </si>
  <si>
    <t>培训费</t>
  </si>
  <si>
    <t>“三公经费”支出合计数</t>
  </si>
  <si>
    <t>项目内容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</si>
  <si>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</si>
  <si>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</si>
  <si>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</si>
  <si>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</si>
  <si>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</si>
  <si>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</si>
  <si>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年初预算</t>
  </si>
  <si>
    <t>累计支出</t>
  </si>
  <si>
    <t>上年同期</t>
  </si>
  <si>
    <t>向阳办事处</t>
  </si>
  <si>
    <t>2019年向阳办事处2月份“三公经费”和会议费、培训费支出情况预算表</t>
  </si>
  <si>
    <r>
      <t>2019年向阳办事处</t>
    </r>
    <r>
      <rPr>
        <b/>
        <sz val="24"/>
        <color indexed="8"/>
        <rFont val="宋体"/>
        <family val="3"/>
        <charset val="134"/>
      </rPr>
      <t>3</t>
    </r>
    <r>
      <rPr>
        <b/>
        <sz val="24"/>
        <color indexed="8"/>
        <rFont val="宋体"/>
        <charset val="134"/>
      </rPr>
      <t>月份“三公经费”和会议费、培训费支出情况预算表</t>
    </r>
    <phoneticPr fontId="16" type="noConversion"/>
  </si>
  <si>
    <r>
      <t>2019年向阳办事处4</t>
    </r>
    <r>
      <rPr>
        <b/>
        <sz val="24"/>
        <color indexed="8"/>
        <rFont val="宋体"/>
        <charset val="134"/>
      </rPr>
      <t>月份“三公经费”和会议费、培训费支出情况预算表</t>
    </r>
    <phoneticPr fontId="16" type="noConversion"/>
  </si>
  <si>
    <r>
      <t>2019年向阳办事处5</t>
    </r>
    <r>
      <rPr>
        <b/>
        <sz val="24"/>
        <color indexed="8"/>
        <rFont val="宋体"/>
        <charset val="134"/>
      </rPr>
      <t>月份“三公经费”和会议费、培训费支出情况预算表</t>
    </r>
    <phoneticPr fontId="16" type="noConversion"/>
  </si>
  <si>
    <r>
      <t>2019年向阳办事处6</t>
    </r>
    <r>
      <rPr>
        <b/>
        <sz val="24"/>
        <color indexed="8"/>
        <rFont val="宋体"/>
        <charset val="134"/>
      </rPr>
      <t>月份“三公经费”和会议费、培训费支出情况预算表</t>
    </r>
    <phoneticPr fontId="16" type="noConversion"/>
  </si>
  <si>
    <r>
      <t>2019年向阳办事处7</t>
    </r>
    <r>
      <rPr>
        <b/>
        <sz val="24"/>
        <color indexed="8"/>
        <rFont val="宋体"/>
        <charset val="134"/>
      </rPr>
      <t>月份“三公经费”和会议费、培训费支出情况预算表</t>
    </r>
    <phoneticPr fontId="16" type="noConversion"/>
  </si>
  <si>
    <r>
      <t>2019年向阳办事处8</t>
    </r>
    <r>
      <rPr>
        <b/>
        <sz val="24"/>
        <color indexed="8"/>
        <rFont val="宋体"/>
        <charset val="134"/>
      </rPr>
      <t>月份“三公经费”和会议费、培训费支出情况预算表</t>
    </r>
    <phoneticPr fontId="16" type="noConversion"/>
  </si>
</sst>
</file>

<file path=xl/styles.xml><?xml version="1.0" encoding="utf-8"?>
<styleSheet xmlns="http://schemas.openxmlformats.org/spreadsheetml/2006/main">
  <numFmts count="4">
    <numFmt numFmtId="176" formatCode="0.0000_ "/>
    <numFmt numFmtId="177" formatCode="0.00_ "/>
    <numFmt numFmtId="178" formatCode="0.0_ "/>
    <numFmt numFmtId="179" formatCode="0.0%"/>
  </numFmts>
  <fonts count="21">
    <font>
      <sz val="12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b/>
      <sz val="24"/>
      <color indexed="8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1"/>
      <color indexed="42"/>
      <name val="Calibri"/>
      <family val="2"/>
    </font>
    <font>
      <sz val="11"/>
      <color indexed="8"/>
      <name val="Calibri"/>
      <family val="2"/>
    </font>
    <font>
      <sz val="11"/>
      <color indexed="17"/>
      <name val="宋体"/>
      <charset val="134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20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24"/>
      <color indexed="8"/>
      <name val="宋体"/>
      <family val="3"/>
      <charset val="134"/>
    </font>
    <font>
      <sz val="9"/>
      <name val="宋体"/>
      <charset val="134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>
      <alignment vertical="center"/>
    </xf>
    <xf numFmtId="0" fontId="13" fillId="6" borderId="0" applyNumberFormat="0" applyBorder="0" applyAlignment="0" applyProtection="0"/>
    <xf numFmtId="0" fontId="9" fillId="5" borderId="0" applyNumberFormat="0" applyBorder="0" applyAlignment="0" applyProtection="0"/>
    <xf numFmtId="0" fontId="12" fillId="3" borderId="0" applyNumberFormat="0" applyBorder="0" applyAlignment="0" applyProtection="0"/>
    <xf numFmtId="0" fontId="10" fillId="11" borderId="0" applyNumberFormat="0" applyBorder="0" applyAlignment="0" applyProtection="0"/>
    <xf numFmtId="0" fontId="9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12" fillId="3" borderId="0" applyNumberFormat="0" applyBorder="0" applyAlignment="0" applyProtection="0"/>
    <xf numFmtId="0" fontId="9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9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</cellStyleXfs>
  <cellXfs count="3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78" fontId="5" fillId="0" borderId="8" xfId="0" applyNumberFormat="1" applyFont="1" applyFill="1" applyBorder="1" applyAlignment="1" applyProtection="1">
      <alignment horizontal="right" vertical="center"/>
      <protection locked="0"/>
    </xf>
    <xf numFmtId="0" fontId="6" fillId="0" borderId="8" xfId="0" applyNumberFormat="1" applyFont="1" applyFill="1" applyBorder="1" applyAlignment="1" applyProtection="1">
      <alignment horizontal="right" vertical="center"/>
      <protection locked="0"/>
    </xf>
    <xf numFmtId="177" fontId="7" fillId="0" borderId="8" xfId="0" applyNumberFormat="1" applyFont="1" applyFill="1" applyBorder="1" applyAlignment="1" applyProtection="1">
      <alignment horizontal="right" vertical="center"/>
      <protection locked="0"/>
    </xf>
    <xf numFmtId="176" fontId="7" fillId="0" borderId="8" xfId="0" applyNumberFormat="1" applyFont="1" applyFill="1" applyBorder="1" applyAlignment="1" applyProtection="1">
      <alignment horizontal="right" vertical="center"/>
      <protection locked="0"/>
    </xf>
    <xf numFmtId="178" fontId="5" fillId="0" borderId="8" xfId="30" applyNumberFormat="1" applyFont="1" applyFill="1" applyBorder="1" applyAlignment="1" applyProtection="1">
      <alignment horizontal="right" vertical="center"/>
      <protection locked="0"/>
    </xf>
    <xf numFmtId="179" fontId="5" fillId="0" borderId="8" xfId="0" applyNumberFormat="1" applyFont="1" applyFill="1" applyBorder="1" applyAlignment="1" applyProtection="1">
      <alignment horizontal="right" vertical="center"/>
      <protection locked="0"/>
    </xf>
    <xf numFmtId="178" fontId="8" fillId="0" borderId="8" xfId="30" applyNumberFormat="1" applyFont="1" applyFill="1" applyBorder="1" applyAlignment="1" applyProtection="1">
      <alignment horizontal="right" vertical="center"/>
      <protection locked="0"/>
    </xf>
    <xf numFmtId="177" fontId="5" fillId="0" borderId="8" xfId="0" applyNumberFormat="1" applyFont="1" applyFill="1" applyBorder="1" applyAlignment="1" applyProtection="1">
      <alignment horizontal="right" vertical="center"/>
      <protection locked="0"/>
    </xf>
    <xf numFmtId="178" fontId="7" fillId="0" borderId="8" xfId="0" applyNumberFormat="1" applyFont="1" applyFill="1" applyBorder="1" applyAlignment="1" applyProtection="1">
      <alignment horizontal="right" vertical="center"/>
      <protection locked="0"/>
    </xf>
    <xf numFmtId="177" fontId="6" fillId="0" borderId="8" xfId="0" applyNumberFormat="1" applyFont="1" applyFill="1" applyBorder="1" applyAlignment="1" applyProtection="1">
      <alignment horizontal="right" vertical="center"/>
      <protection locked="0"/>
    </xf>
    <xf numFmtId="177" fontId="19" fillId="0" borderId="8" xfId="0" applyNumberFormat="1" applyFont="1" applyFill="1" applyBorder="1" applyAlignment="1" applyProtection="1">
      <alignment horizontal="right" vertical="center"/>
      <protection locked="0"/>
    </xf>
    <xf numFmtId="177" fontId="20" fillId="0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</cellXfs>
  <cellStyles count="39">
    <cellStyle name="20% - 着色 1" xfId="14"/>
    <cellStyle name="20% - 着色 2" xfId="15"/>
    <cellStyle name="20% - 着色 3" xfId="16"/>
    <cellStyle name="20% - 着色 4" xfId="17"/>
    <cellStyle name="20% - 着色 5" xfId="6"/>
    <cellStyle name="20% - 着色 6" xfId="19"/>
    <cellStyle name="40% - 着色 1" xfId="20"/>
    <cellStyle name="40% - 着色 2" xfId="21"/>
    <cellStyle name="40% - 着色 3" xfId="4"/>
    <cellStyle name="40% - 着色 4" xfId="7"/>
    <cellStyle name="40% - 着色 5" xfId="8"/>
    <cellStyle name="40% - 着色 6" xfId="22"/>
    <cellStyle name="60% - 着色 1" xfId="11"/>
    <cellStyle name="60% - 着色 2" xfId="2"/>
    <cellStyle name="60% - 着色 3" xfId="13"/>
    <cellStyle name="60% - 着色 4" xfId="10"/>
    <cellStyle name="60% - 着色 5" xfId="23"/>
    <cellStyle name="60% - 着色 6" xfId="24"/>
    <cellStyle name="差_Sheet1" xfId="25"/>
    <cellStyle name="差_Sheet1_二级构" xfId="26"/>
    <cellStyle name="差_Sheet1_汇总" xfId="27"/>
    <cellStyle name="差_二级构" xfId="1"/>
    <cellStyle name="差_汇总" xfId="28"/>
    <cellStyle name="差_乡镇办事处" xfId="29"/>
    <cellStyle name="常规" xfId="0" builtinId="0"/>
    <cellStyle name="常规_1" xfId="30"/>
    <cellStyle name="好_Sheet1" xfId="31"/>
    <cellStyle name="好_Sheet1_二级构" xfId="32"/>
    <cellStyle name="好_Sheet1_汇总" xfId="33"/>
    <cellStyle name="好_二级构" xfId="12"/>
    <cellStyle name="好_汇总" xfId="3"/>
    <cellStyle name="好_乡镇办事处" xfId="34"/>
    <cellStyle name="样式 1" xfId="35"/>
    <cellStyle name="着色 1" xfId="5"/>
    <cellStyle name="着色 2" xfId="18"/>
    <cellStyle name="着色 3" xfId="36"/>
    <cellStyle name="着色 4" xfId="37"/>
    <cellStyle name="着色 5" xfId="9"/>
    <cellStyle name="着色 6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"/>
  <sheetViews>
    <sheetView showZeros="0" zoomScale="75" zoomScaleNormal="75" workbookViewId="0">
      <pane xSplit="1" ySplit="7" topLeftCell="B8" activePane="bottomRight" state="frozen"/>
      <selection pane="topRight"/>
      <selection pane="bottomLeft"/>
      <selection pane="bottomRight" activeCell="I8" sqref="I8"/>
    </sheetView>
  </sheetViews>
  <sheetFormatPr defaultColWidth="9" defaultRowHeight="14.25"/>
  <cols>
    <col min="1" max="1" width="17.75" style="1" customWidth="1"/>
    <col min="2" max="2" width="12.25" style="1" customWidth="1"/>
    <col min="3" max="8" width="9.625" style="1" customWidth="1"/>
    <col min="9" max="9" width="10.5" style="1" customWidth="1"/>
    <col min="10" max="10" width="12.125" style="1" customWidth="1"/>
    <col min="11" max="13" width="9.625" style="1" customWidth="1"/>
    <col min="14" max="14" width="13.5" style="1" customWidth="1"/>
    <col min="15" max="25" width="9.625" style="1" customWidth="1"/>
    <col min="26" max="16384" width="9" style="1"/>
  </cols>
  <sheetData>
    <row r="1" spans="1:25" ht="32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55.5" customHeight="1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27" customHeight="1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39.950000000000003" customHeight="1">
      <c r="A4" s="17" t="s">
        <v>2</v>
      </c>
      <c r="B4" s="19" t="s">
        <v>3</v>
      </c>
      <c r="C4" s="20"/>
      <c r="D4" s="20"/>
      <c r="E4" s="25" t="s">
        <v>4</v>
      </c>
      <c r="F4" s="26"/>
      <c r="G4" s="26"/>
      <c r="H4" s="19" t="s">
        <v>5</v>
      </c>
      <c r="I4" s="20"/>
      <c r="J4" s="20"/>
      <c r="K4" s="19" t="s">
        <v>6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39.950000000000003" customHeight="1">
      <c r="A5" s="17"/>
      <c r="B5" s="21"/>
      <c r="C5" s="22"/>
      <c r="D5" s="22"/>
      <c r="E5" s="27"/>
      <c r="F5" s="28"/>
      <c r="G5" s="28"/>
      <c r="H5" s="21"/>
      <c r="I5" s="22"/>
      <c r="J5" s="22"/>
      <c r="K5" s="15" t="s">
        <v>7</v>
      </c>
      <c r="L5" s="16"/>
      <c r="M5" s="16"/>
      <c r="N5" s="15" t="s">
        <v>8</v>
      </c>
      <c r="O5" s="16"/>
      <c r="P5" s="16"/>
      <c r="Q5" s="15" t="s">
        <v>9</v>
      </c>
      <c r="R5" s="16"/>
      <c r="S5" s="16"/>
      <c r="T5" s="16"/>
      <c r="U5" s="16"/>
      <c r="V5" s="16"/>
      <c r="W5" s="16"/>
      <c r="X5" s="16"/>
      <c r="Y5" s="16"/>
    </row>
    <row r="6" spans="1:25" ht="39.950000000000003" customHeight="1">
      <c r="A6" s="17"/>
      <c r="B6" s="23"/>
      <c r="C6" s="24"/>
      <c r="D6" s="24"/>
      <c r="E6" s="29"/>
      <c r="F6" s="30"/>
      <c r="G6" s="30"/>
      <c r="H6" s="23"/>
      <c r="I6" s="24"/>
      <c r="J6" s="24"/>
      <c r="K6" s="16"/>
      <c r="L6" s="16"/>
      <c r="M6" s="16"/>
      <c r="N6" s="16"/>
      <c r="O6" s="16"/>
      <c r="P6" s="16"/>
      <c r="Q6" s="15" t="s">
        <v>10</v>
      </c>
      <c r="R6" s="16"/>
      <c r="S6" s="16"/>
      <c r="T6" s="15" t="s">
        <v>11</v>
      </c>
      <c r="U6" s="15"/>
      <c r="V6" s="15"/>
      <c r="W6" s="15" t="s">
        <v>12</v>
      </c>
      <c r="X6" s="15"/>
      <c r="Y6" s="15"/>
    </row>
    <row r="7" spans="1:25" ht="50.1" customHeight="1">
      <c r="A7" s="18"/>
      <c r="B7" s="2" t="s">
        <v>13</v>
      </c>
      <c r="C7" s="2" t="s">
        <v>14</v>
      </c>
      <c r="D7" s="2" t="s">
        <v>15</v>
      </c>
      <c r="E7" s="2" t="s">
        <v>13</v>
      </c>
      <c r="F7" s="2" t="s">
        <v>14</v>
      </c>
      <c r="G7" s="2" t="s">
        <v>15</v>
      </c>
      <c r="H7" s="2" t="s">
        <v>13</v>
      </c>
      <c r="I7" s="2" t="s">
        <v>14</v>
      </c>
      <c r="J7" s="2" t="s">
        <v>15</v>
      </c>
      <c r="K7" s="2" t="s">
        <v>13</v>
      </c>
      <c r="L7" s="2" t="s">
        <v>14</v>
      </c>
      <c r="M7" s="2" t="s">
        <v>15</v>
      </c>
      <c r="N7" s="2" t="s">
        <v>13</v>
      </c>
      <c r="O7" s="2" t="s">
        <v>14</v>
      </c>
      <c r="P7" s="2" t="s">
        <v>15</v>
      </c>
      <c r="Q7" s="2" t="s">
        <v>13</v>
      </c>
      <c r="R7" s="2" t="s">
        <v>14</v>
      </c>
      <c r="S7" s="2" t="s">
        <v>15</v>
      </c>
      <c r="T7" s="2" t="s">
        <v>13</v>
      </c>
      <c r="U7" s="2" t="s">
        <v>14</v>
      </c>
      <c r="V7" s="2" t="s">
        <v>15</v>
      </c>
      <c r="W7" s="2" t="s">
        <v>13</v>
      </c>
      <c r="X7" s="2" t="s">
        <v>14</v>
      </c>
      <c r="Y7" s="2" t="s">
        <v>15</v>
      </c>
    </row>
    <row r="8" spans="1:25" ht="50.1" customHeight="1">
      <c r="A8" s="2" t="s">
        <v>16</v>
      </c>
      <c r="B8" s="3">
        <v>8.5</v>
      </c>
      <c r="C8" s="4">
        <v>0</v>
      </c>
      <c r="D8" s="5"/>
      <c r="E8" s="5">
        <v>4.5</v>
      </c>
      <c r="F8" s="5">
        <v>0</v>
      </c>
      <c r="G8" s="6">
        <v>0.17499999999999999</v>
      </c>
      <c r="H8" s="3">
        <f t="shared" ref="H8:J9" si="0">K8+N8+T8+W8</f>
        <v>37.26</v>
      </c>
      <c r="I8" s="10">
        <f>L8+O8+R8</f>
        <v>6.1912000000000003</v>
      </c>
      <c r="J8" s="3"/>
      <c r="K8" s="3"/>
      <c r="L8" s="11"/>
      <c r="M8" s="11"/>
      <c r="N8" s="10">
        <v>29.13</v>
      </c>
      <c r="O8" s="12">
        <v>3.7012</v>
      </c>
      <c r="P8" s="5">
        <v>3.2906</v>
      </c>
      <c r="Q8" s="3">
        <f t="shared" ref="Q8:S9" si="1">T8+W8</f>
        <v>8.1300000000000008</v>
      </c>
      <c r="R8" s="10">
        <f>U8+X8</f>
        <v>2.4900000000000002</v>
      </c>
      <c r="S8" s="10"/>
      <c r="T8" s="10">
        <v>8.1300000000000008</v>
      </c>
      <c r="U8" s="12">
        <v>2.4900000000000002</v>
      </c>
      <c r="V8" s="5">
        <v>0</v>
      </c>
      <c r="W8" s="3"/>
      <c r="X8" s="11"/>
      <c r="Y8" s="11"/>
    </row>
    <row r="9" spans="1:25" ht="50.1" customHeight="1">
      <c r="A9" s="2"/>
      <c r="B9" s="7"/>
      <c r="C9" s="7"/>
      <c r="D9" s="7"/>
      <c r="E9" s="8"/>
      <c r="F9" s="9"/>
      <c r="G9" s="9"/>
      <c r="H9" s="3">
        <f t="shared" si="0"/>
        <v>0</v>
      </c>
      <c r="I9" s="3">
        <f t="shared" si="0"/>
        <v>0</v>
      </c>
      <c r="J9" s="3">
        <f t="shared" si="0"/>
        <v>0</v>
      </c>
      <c r="K9" s="3"/>
      <c r="L9" s="3"/>
      <c r="M9" s="3"/>
      <c r="N9" s="7"/>
      <c r="O9" s="7"/>
      <c r="P9" s="7"/>
      <c r="Q9" s="3">
        <f t="shared" si="1"/>
        <v>0</v>
      </c>
      <c r="R9" s="3">
        <f t="shared" si="1"/>
        <v>0</v>
      </c>
      <c r="S9" s="3">
        <f t="shared" si="1"/>
        <v>0</v>
      </c>
      <c r="T9" s="7"/>
      <c r="U9" s="7"/>
      <c r="V9" s="7"/>
      <c r="W9" s="7"/>
      <c r="X9" s="7"/>
      <c r="Y9" s="7"/>
    </row>
  </sheetData>
  <mergeCells count="14">
    <mergeCell ref="A1:Y1"/>
    <mergeCell ref="A2:Y2"/>
    <mergeCell ref="A3:Y3"/>
    <mergeCell ref="K4:Y4"/>
    <mergeCell ref="Q5:Y5"/>
    <mergeCell ref="Q6:S6"/>
    <mergeCell ref="T6:V6"/>
    <mergeCell ref="W6:Y6"/>
    <mergeCell ref="A4:A7"/>
    <mergeCell ref="B4:D6"/>
    <mergeCell ref="E4:G6"/>
    <mergeCell ref="H4:J6"/>
    <mergeCell ref="K5:M6"/>
    <mergeCell ref="N5:P6"/>
  </mergeCells>
  <phoneticPr fontId="16" type="noConversion"/>
  <printOptions horizontalCentered="1"/>
  <pageMargins left="0" right="0" top="0.59055118110236204" bottom="0.59055118110236204" header="0.511811023622047" footer="0.511811023622047"/>
  <pageSetup paperSize="9" scale="4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9"/>
  <sheetViews>
    <sheetView showZeros="0" zoomScale="75" zoomScaleNormal="75" workbookViewId="0">
      <pane xSplit="1" ySplit="7" topLeftCell="B8" activePane="bottomRight" state="frozen"/>
      <selection pane="topRight"/>
      <selection pane="bottomLeft"/>
      <selection pane="bottomRight" activeCell="M15" sqref="M15"/>
    </sheetView>
  </sheetViews>
  <sheetFormatPr defaultColWidth="9" defaultRowHeight="14.25"/>
  <cols>
    <col min="1" max="1" width="17.75" style="1" customWidth="1"/>
    <col min="2" max="2" width="12.25" style="1" customWidth="1"/>
    <col min="3" max="8" width="9.625" style="1" customWidth="1"/>
    <col min="9" max="9" width="10.5" style="1" customWidth="1"/>
    <col min="10" max="10" width="12.125" style="1" customWidth="1"/>
    <col min="11" max="13" width="9.625" style="1" customWidth="1"/>
    <col min="14" max="14" width="13.5" style="1" customWidth="1"/>
    <col min="15" max="25" width="9.625" style="1" customWidth="1"/>
    <col min="26" max="16384" width="9" style="1"/>
  </cols>
  <sheetData>
    <row r="1" spans="1:25" ht="32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55.5" customHeight="1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27" customHeight="1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39.950000000000003" customHeight="1">
      <c r="A4" s="17" t="s">
        <v>2</v>
      </c>
      <c r="B4" s="19" t="s">
        <v>3</v>
      </c>
      <c r="C4" s="20"/>
      <c r="D4" s="20"/>
      <c r="E4" s="25" t="s">
        <v>4</v>
      </c>
      <c r="F4" s="26"/>
      <c r="G4" s="26"/>
      <c r="H4" s="19" t="s">
        <v>5</v>
      </c>
      <c r="I4" s="20"/>
      <c r="J4" s="20"/>
      <c r="K4" s="19" t="s">
        <v>6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39.950000000000003" customHeight="1">
      <c r="A5" s="17"/>
      <c r="B5" s="21"/>
      <c r="C5" s="22"/>
      <c r="D5" s="22"/>
      <c r="E5" s="27"/>
      <c r="F5" s="28"/>
      <c r="G5" s="28"/>
      <c r="H5" s="21"/>
      <c r="I5" s="22"/>
      <c r="J5" s="22"/>
      <c r="K5" s="15" t="s">
        <v>7</v>
      </c>
      <c r="L5" s="16"/>
      <c r="M5" s="16"/>
      <c r="N5" s="15" t="s">
        <v>8</v>
      </c>
      <c r="O5" s="16"/>
      <c r="P5" s="16"/>
      <c r="Q5" s="15" t="s">
        <v>9</v>
      </c>
      <c r="R5" s="16"/>
      <c r="S5" s="16"/>
      <c r="T5" s="16"/>
      <c r="U5" s="16"/>
      <c r="V5" s="16"/>
      <c r="W5" s="16"/>
      <c r="X5" s="16"/>
      <c r="Y5" s="16"/>
    </row>
    <row r="6" spans="1:25" ht="39.950000000000003" customHeight="1">
      <c r="A6" s="17"/>
      <c r="B6" s="23"/>
      <c r="C6" s="24"/>
      <c r="D6" s="24"/>
      <c r="E6" s="29"/>
      <c r="F6" s="30"/>
      <c r="G6" s="30"/>
      <c r="H6" s="23"/>
      <c r="I6" s="24"/>
      <c r="J6" s="24"/>
      <c r="K6" s="16"/>
      <c r="L6" s="16"/>
      <c r="M6" s="16"/>
      <c r="N6" s="16"/>
      <c r="O6" s="16"/>
      <c r="P6" s="16"/>
      <c r="Q6" s="15" t="s">
        <v>10</v>
      </c>
      <c r="R6" s="16"/>
      <c r="S6" s="16"/>
      <c r="T6" s="15" t="s">
        <v>11</v>
      </c>
      <c r="U6" s="15"/>
      <c r="V6" s="15"/>
      <c r="W6" s="15" t="s">
        <v>12</v>
      </c>
      <c r="X6" s="15"/>
      <c r="Y6" s="15"/>
    </row>
    <row r="7" spans="1:25" ht="50.1" customHeight="1">
      <c r="A7" s="18"/>
      <c r="B7" s="2" t="s">
        <v>13</v>
      </c>
      <c r="C7" s="2" t="s">
        <v>14</v>
      </c>
      <c r="D7" s="2" t="s">
        <v>15</v>
      </c>
      <c r="E7" s="2" t="s">
        <v>13</v>
      </c>
      <c r="F7" s="2" t="s">
        <v>14</v>
      </c>
      <c r="G7" s="2" t="s">
        <v>15</v>
      </c>
      <c r="H7" s="2" t="s">
        <v>13</v>
      </c>
      <c r="I7" s="2" t="s">
        <v>14</v>
      </c>
      <c r="J7" s="2" t="s">
        <v>15</v>
      </c>
      <c r="K7" s="2" t="s">
        <v>13</v>
      </c>
      <c r="L7" s="2" t="s">
        <v>14</v>
      </c>
      <c r="M7" s="2" t="s">
        <v>15</v>
      </c>
      <c r="N7" s="2" t="s">
        <v>13</v>
      </c>
      <c r="O7" s="2" t="s">
        <v>14</v>
      </c>
      <c r="P7" s="2" t="s">
        <v>15</v>
      </c>
      <c r="Q7" s="2" t="s">
        <v>13</v>
      </c>
      <c r="R7" s="2" t="s">
        <v>14</v>
      </c>
      <c r="S7" s="2" t="s">
        <v>15</v>
      </c>
      <c r="T7" s="2" t="s">
        <v>13</v>
      </c>
      <c r="U7" s="2" t="s">
        <v>14</v>
      </c>
      <c r="V7" s="2" t="s">
        <v>15</v>
      </c>
      <c r="W7" s="2" t="s">
        <v>13</v>
      </c>
      <c r="X7" s="2" t="s">
        <v>14</v>
      </c>
      <c r="Y7" s="2" t="s">
        <v>15</v>
      </c>
    </row>
    <row r="8" spans="1:25" ht="50.1" customHeight="1">
      <c r="A8" s="2" t="s">
        <v>16</v>
      </c>
      <c r="B8" s="3">
        <v>8.5</v>
      </c>
      <c r="C8" s="4">
        <v>0</v>
      </c>
      <c r="D8" s="5"/>
      <c r="E8" s="5">
        <v>4.5</v>
      </c>
      <c r="F8" s="5">
        <v>0</v>
      </c>
      <c r="G8" s="6">
        <v>0.17499999999999999</v>
      </c>
      <c r="H8" s="3">
        <f t="shared" ref="H8:J9" si="0">K8+N8+T8+W8</f>
        <v>37.26</v>
      </c>
      <c r="I8" s="10">
        <f>L8+O8+R8</f>
        <v>8.39</v>
      </c>
      <c r="J8" s="3">
        <f>M8+P8+S8</f>
        <v>9.8699999999999992</v>
      </c>
      <c r="K8" s="3"/>
      <c r="L8" s="11"/>
      <c r="M8" s="11"/>
      <c r="N8" s="10">
        <v>29.13</v>
      </c>
      <c r="O8" s="12">
        <v>5.9</v>
      </c>
      <c r="P8" s="5">
        <v>6.87</v>
      </c>
      <c r="Q8" s="3">
        <f t="shared" ref="Q8:S9" si="1">T8+W8</f>
        <v>8.1300000000000008</v>
      </c>
      <c r="R8" s="10">
        <f>U8+X8</f>
        <v>2.4900000000000002</v>
      </c>
      <c r="S8" s="10">
        <f>V8+Y8</f>
        <v>3</v>
      </c>
      <c r="T8" s="10">
        <v>8.1300000000000008</v>
      </c>
      <c r="U8" s="12">
        <v>2.4900000000000002</v>
      </c>
      <c r="V8" s="5">
        <v>3</v>
      </c>
      <c r="W8" s="3"/>
      <c r="X8" s="11"/>
      <c r="Y8" s="11"/>
    </row>
    <row r="9" spans="1:25" ht="50.1" customHeight="1">
      <c r="A9" s="2"/>
      <c r="B9" s="7"/>
      <c r="C9" s="7"/>
      <c r="D9" s="7"/>
      <c r="E9" s="8"/>
      <c r="F9" s="9"/>
      <c r="G9" s="9"/>
      <c r="H9" s="3">
        <f t="shared" si="0"/>
        <v>0</v>
      </c>
      <c r="I9" s="3">
        <f t="shared" si="0"/>
        <v>0</v>
      </c>
      <c r="J9" s="3">
        <f t="shared" si="0"/>
        <v>0</v>
      </c>
      <c r="K9" s="3"/>
      <c r="L9" s="3"/>
      <c r="M9" s="3"/>
      <c r="N9" s="7"/>
      <c r="O9" s="7"/>
      <c r="P9" s="7"/>
      <c r="Q9" s="3">
        <f t="shared" si="1"/>
        <v>0</v>
      </c>
      <c r="R9" s="3">
        <f t="shared" si="1"/>
        <v>0</v>
      </c>
      <c r="S9" s="3">
        <f t="shared" si="1"/>
        <v>0</v>
      </c>
      <c r="T9" s="7"/>
      <c r="U9" s="7"/>
      <c r="V9" s="7"/>
      <c r="W9" s="7"/>
      <c r="X9" s="7"/>
      <c r="Y9" s="7"/>
    </row>
  </sheetData>
  <mergeCells count="14">
    <mergeCell ref="A1:Y1"/>
    <mergeCell ref="A2:Y2"/>
    <mergeCell ref="A3:Y3"/>
    <mergeCell ref="K4:Y4"/>
    <mergeCell ref="Q5:Y5"/>
    <mergeCell ref="Q6:S6"/>
    <mergeCell ref="T6:V6"/>
    <mergeCell ref="W6:Y6"/>
    <mergeCell ref="A4:A7"/>
    <mergeCell ref="B4:D6"/>
    <mergeCell ref="E4:G6"/>
    <mergeCell ref="H4:J6"/>
    <mergeCell ref="K5:M6"/>
    <mergeCell ref="N5:P6"/>
  </mergeCells>
  <phoneticPr fontId="16" type="noConversion"/>
  <printOptions horizontalCentered="1"/>
  <pageMargins left="0" right="0" top="0.59055118110236204" bottom="0.59055118110236204" header="0.511811023622047" footer="0.511811023622047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9"/>
  <sheetViews>
    <sheetView showZeros="0" zoomScale="75" zoomScaleNormal="75" workbookViewId="0">
      <pane xSplit="1" ySplit="7" topLeftCell="B8" activePane="bottomRight" state="frozen"/>
      <selection pane="topRight"/>
      <selection pane="bottomLeft"/>
      <selection pane="bottomRight" activeCell="V8" sqref="V8"/>
    </sheetView>
  </sheetViews>
  <sheetFormatPr defaultColWidth="9" defaultRowHeight="14.25"/>
  <cols>
    <col min="1" max="1" width="17.75" style="1" customWidth="1"/>
    <col min="2" max="2" width="12.25" style="1" customWidth="1"/>
    <col min="3" max="8" width="9.625" style="1" customWidth="1"/>
    <col min="9" max="9" width="10.5" style="1" customWidth="1"/>
    <col min="10" max="10" width="12.125" style="1" customWidth="1"/>
    <col min="11" max="13" width="9.625" style="1" customWidth="1"/>
    <col min="14" max="14" width="13.5" style="1" customWidth="1"/>
    <col min="15" max="25" width="9.625" style="1" customWidth="1"/>
    <col min="26" max="16384" width="9" style="1"/>
  </cols>
  <sheetData>
    <row r="1" spans="1:25" ht="32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55.5" customHeight="1">
      <c r="A2" s="34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27" customHeight="1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39.950000000000003" customHeight="1">
      <c r="A4" s="17" t="s">
        <v>2</v>
      </c>
      <c r="B4" s="19" t="s">
        <v>3</v>
      </c>
      <c r="C4" s="20"/>
      <c r="D4" s="20"/>
      <c r="E4" s="25" t="s">
        <v>4</v>
      </c>
      <c r="F4" s="26"/>
      <c r="G4" s="26"/>
      <c r="H4" s="19" t="s">
        <v>5</v>
      </c>
      <c r="I4" s="20"/>
      <c r="J4" s="20"/>
      <c r="K4" s="19" t="s">
        <v>6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39.950000000000003" customHeight="1">
      <c r="A5" s="17"/>
      <c r="B5" s="21"/>
      <c r="C5" s="22"/>
      <c r="D5" s="22"/>
      <c r="E5" s="27"/>
      <c r="F5" s="28"/>
      <c r="G5" s="28"/>
      <c r="H5" s="21"/>
      <c r="I5" s="22"/>
      <c r="J5" s="22"/>
      <c r="K5" s="15" t="s">
        <v>7</v>
      </c>
      <c r="L5" s="16"/>
      <c r="M5" s="16"/>
      <c r="N5" s="15" t="s">
        <v>8</v>
      </c>
      <c r="O5" s="16"/>
      <c r="P5" s="16"/>
      <c r="Q5" s="15" t="s">
        <v>9</v>
      </c>
      <c r="R5" s="16"/>
      <c r="S5" s="16"/>
      <c r="T5" s="16"/>
      <c r="U5" s="16"/>
      <c r="V5" s="16"/>
      <c r="W5" s="16"/>
      <c r="X5" s="16"/>
      <c r="Y5" s="16"/>
    </row>
    <row r="6" spans="1:25" ht="39.950000000000003" customHeight="1">
      <c r="A6" s="17"/>
      <c r="B6" s="23"/>
      <c r="C6" s="24"/>
      <c r="D6" s="24"/>
      <c r="E6" s="29"/>
      <c r="F6" s="30"/>
      <c r="G6" s="30"/>
      <c r="H6" s="23"/>
      <c r="I6" s="24"/>
      <c r="J6" s="24"/>
      <c r="K6" s="16"/>
      <c r="L6" s="16"/>
      <c r="M6" s="16"/>
      <c r="N6" s="16"/>
      <c r="O6" s="16"/>
      <c r="P6" s="16"/>
      <c r="Q6" s="15" t="s">
        <v>10</v>
      </c>
      <c r="R6" s="16"/>
      <c r="S6" s="16"/>
      <c r="T6" s="15" t="s">
        <v>11</v>
      </c>
      <c r="U6" s="15"/>
      <c r="V6" s="15"/>
      <c r="W6" s="15" t="s">
        <v>12</v>
      </c>
      <c r="X6" s="15"/>
      <c r="Y6" s="15"/>
    </row>
    <row r="7" spans="1:25" ht="50.1" customHeight="1">
      <c r="A7" s="18"/>
      <c r="B7" s="2" t="s">
        <v>13</v>
      </c>
      <c r="C7" s="2" t="s">
        <v>14</v>
      </c>
      <c r="D7" s="2" t="s">
        <v>15</v>
      </c>
      <c r="E7" s="2" t="s">
        <v>13</v>
      </c>
      <c r="F7" s="2" t="s">
        <v>14</v>
      </c>
      <c r="G7" s="2" t="s">
        <v>15</v>
      </c>
      <c r="H7" s="2" t="s">
        <v>13</v>
      </c>
      <c r="I7" s="2" t="s">
        <v>14</v>
      </c>
      <c r="J7" s="2" t="s">
        <v>15</v>
      </c>
      <c r="K7" s="2" t="s">
        <v>13</v>
      </c>
      <c r="L7" s="2" t="s">
        <v>14</v>
      </c>
      <c r="M7" s="2" t="s">
        <v>15</v>
      </c>
      <c r="N7" s="2" t="s">
        <v>13</v>
      </c>
      <c r="O7" s="2" t="s">
        <v>14</v>
      </c>
      <c r="P7" s="2" t="s">
        <v>15</v>
      </c>
      <c r="Q7" s="2" t="s">
        <v>13</v>
      </c>
      <c r="R7" s="2" t="s">
        <v>14</v>
      </c>
      <c r="S7" s="2" t="s">
        <v>15</v>
      </c>
      <c r="T7" s="2" t="s">
        <v>13</v>
      </c>
      <c r="U7" s="2" t="s">
        <v>14</v>
      </c>
      <c r="V7" s="2" t="s">
        <v>15</v>
      </c>
      <c r="W7" s="2" t="s">
        <v>13</v>
      </c>
      <c r="X7" s="2" t="s">
        <v>14</v>
      </c>
      <c r="Y7" s="2" t="s">
        <v>15</v>
      </c>
    </row>
    <row r="8" spans="1:25" ht="50.1" customHeight="1">
      <c r="A8" s="2" t="s">
        <v>16</v>
      </c>
      <c r="B8" s="3">
        <v>8.5</v>
      </c>
      <c r="C8" s="4">
        <v>0</v>
      </c>
      <c r="D8" s="5"/>
      <c r="E8" s="5">
        <v>4.5</v>
      </c>
      <c r="F8" s="5">
        <v>0</v>
      </c>
      <c r="G8" s="6">
        <v>0.17499999999999999</v>
      </c>
      <c r="H8" s="3">
        <f t="shared" ref="H8:J9" si="0">K8+N8+T8+W8</f>
        <v>37.26</v>
      </c>
      <c r="I8" s="10">
        <f>L8+O8+R8</f>
        <v>10.190000000000001</v>
      </c>
      <c r="J8" s="3">
        <f>M8+P8+S8</f>
        <v>10.54</v>
      </c>
      <c r="K8" s="3"/>
      <c r="L8" s="11"/>
      <c r="M8" s="11"/>
      <c r="N8" s="10">
        <v>29.13</v>
      </c>
      <c r="O8" s="12">
        <v>6.7</v>
      </c>
      <c r="P8" s="5">
        <v>7.54</v>
      </c>
      <c r="Q8" s="3">
        <f t="shared" ref="Q8:S9" si="1">T8+W8</f>
        <v>8.1300000000000008</v>
      </c>
      <c r="R8" s="10">
        <f>U8+X8</f>
        <v>3.49</v>
      </c>
      <c r="S8" s="10">
        <f>V8+Y8</f>
        <v>3</v>
      </c>
      <c r="T8" s="10">
        <v>8.1300000000000008</v>
      </c>
      <c r="U8" s="12">
        <v>3.49</v>
      </c>
      <c r="V8" s="5">
        <v>3</v>
      </c>
      <c r="W8" s="3"/>
      <c r="X8" s="11"/>
      <c r="Y8" s="11"/>
    </row>
    <row r="9" spans="1:25" ht="50.1" customHeight="1">
      <c r="A9" s="2"/>
      <c r="B9" s="7"/>
      <c r="C9" s="7"/>
      <c r="D9" s="7"/>
      <c r="E9" s="8"/>
      <c r="F9" s="9"/>
      <c r="G9" s="9"/>
      <c r="H9" s="3">
        <f t="shared" si="0"/>
        <v>0</v>
      </c>
      <c r="I9" s="3">
        <f t="shared" si="0"/>
        <v>0</v>
      </c>
      <c r="J9" s="3">
        <f t="shared" si="0"/>
        <v>0</v>
      </c>
      <c r="K9" s="3"/>
      <c r="L9" s="3"/>
      <c r="M9" s="3"/>
      <c r="N9" s="7"/>
      <c r="O9" s="7"/>
      <c r="P9" s="7"/>
      <c r="Q9" s="3">
        <f t="shared" si="1"/>
        <v>0</v>
      </c>
      <c r="R9" s="3">
        <f t="shared" si="1"/>
        <v>0</v>
      </c>
      <c r="S9" s="3">
        <f t="shared" si="1"/>
        <v>0</v>
      </c>
      <c r="T9" s="7"/>
      <c r="U9" s="7"/>
      <c r="V9" s="7"/>
      <c r="W9" s="7"/>
      <c r="X9" s="7"/>
      <c r="Y9" s="7"/>
    </row>
  </sheetData>
  <mergeCells count="14">
    <mergeCell ref="Q5:Y5"/>
    <mergeCell ref="Q6:S6"/>
    <mergeCell ref="T6:V6"/>
    <mergeCell ref="W6:Y6"/>
    <mergeCell ref="A1:Y1"/>
    <mergeCell ref="A2:Y2"/>
    <mergeCell ref="A3:Y3"/>
    <mergeCell ref="A4:A7"/>
    <mergeCell ref="B4:D6"/>
    <mergeCell ref="E4:G6"/>
    <mergeCell ref="H4:J6"/>
    <mergeCell ref="K4:Y4"/>
    <mergeCell ref="K5:M6"/>
    <mergeCell ref="N5:P6"/>
  </mergeCells>
  <phoneticPr fontId="16" type="noConversion"/>
  <printOptions horizontalCentered="1"/>
  <pageMargins left="0" right="0" top="0.59055118110236204" bottom="0.59055118110236204" header="0.511811023622047" footer="0.511811023622047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9"/>
  <sheetViews>
    <sheetView showZeros="0" zoomScale="75" zoomScaleNormal="75" workbookViewId="0">
      <pane xSplit="1" ySplit="7" topLeftCell="B8" activePane="bottomRight" state="frozen"/>
      <selection pane="topRight"/>
      <selection pane="bottomLeft"/>
      <selection pane="bottomRight" activeCell="U9" sqref="U9"/>
    </sheetView>
  </sheetViews>
  <sheetFormatPr defaultColWidth="9" defaultRowHeight="14.25"/>
  <cols>
    <col min="1" max="1" width="17.75" style="1" customWidth="1"/>
    <col min="2" max="2" width="12.25" style="1" customWidth="1"/>
    <col min="3" max="8" width="9.625" style="1" customWidth="1"/>
    <col min="9" max="9" width="10.5" style="1" customWidth="1"/>
    <col min="10" max="10" width="12.125" style="1" customWidth="1"/>
    <col min="11" max="13" width="9.625" style="1" customWidth="1"/>
    <col min="14" max="14" width="13.5" style="1" customWidth="1"/>
    <col min="15" max="25" width="9.625" style="1" customWidth="1"/>
    <col min="26" max="16384" width="9" style="1"/>
  </cols>
  <sheetData>
    <row r="1" spans="1:25" ht="32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55.5" customHeight="1">
      <c r="A2" s="34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27" customHeight="1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39.950000000000003" customHeight="1">
      <c r="A4" s="17" t="s">
        <v>2</v>
      </c>
      <c r="B4" s="19" t="s">
        <v>3</v>
      </c>
      <c r="C4" s="20"/>
      <c r="D4" s="20"/>
      <c r="E4" s="25" t="s">
        <v>4</v>
      </c>
      <c r="F4" s="26"/>
      <c r="G4" s="26"/>
      <c r="H4" s="19" t="s">
        <v>5</v>
      </c>
      <c r="I4" s="20"/>
      <c r="J4" s="20"/>
      <c r="K4" s="19" t="s">
        <v>6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39.950000000000003" customHeight="1">
      <c r="A5" s="17"/>
      <c r="B5" s="21"/>
      <c r="C5" s="22"/>
      <c r="D5" s="22"/>
      <c r="E5" s="27"/>
      <c r="F5" s="28"/>
      <c r="G5" s="28"/>
      <c r="H5" s="21"/>
      <c r="I5" s="22"/>
      <c r="J5" s="22"/>
      <c r="K5" s="15" t="s">
        <v>7</v>
      </c>
      <c r="L5" s="16"/>
      <c r="M5" s="16"/>
      <c r="N5" s="15" t="s">
        <v>8</v>
      </c>
      <c r="O5" s="16"/>
      <c r="P5" s="16"/>
      <c r="Q5" s="15" t="s">
        <v>9</v>
      </c>
      <c r="R5" s="16"/>
      <c r="S5" s="16"/>
      <c r="T5" s="16"/>
      <c r="U5" s="16"/>
      <c r="V5" s="16"/>
      <c r="W5" s="16"/>
      <c r="X5" s="16"/>
      <c r="Y5" s="16"/>
    </row>
    <row r="6" spans="1:25" ht="39.950000000000003" customHeight="1">
      <c r="A6" s="17"/>
      <c r="B6" s="23"/>
      <c r="C6" s="24"/>
      <c r="D6" s="24"/>
      <c r="E6" s="29"/>
      <c r="F6" s="30"/>
      <c r="G6" s="30"/>
      <c r="H6" s="23"/>
      <c r="I6" s="24"/>
      <c r="J6" s="24"/>
      <c r="K6" s="16"/>
      <c r="L6" s="16"/>
      <c r="M6" s="16"/>
      <c r="N6" s="16"/>
      <c r="O6" s="16"/>
      <c r="P6" s="16"/>
      <c r="Q6" s="15" t="s">
        <v>10</v>
      </c>
      <c r="R6" s="16"/>
      <c r="S6" s="16"/>
      <c r="T6" s="15" t="s">
        <v>11</v>
      </c>
      <c r="U6" s="15"/>
      <c r="V6" s="15"/>
      <c r="W6" s="15" t="s">
        <v>12</v>
      </c>
      <c r="X6" s="15"/>
      <c r="Y6" s="15"/>
    </row>
    <row r="7" spans="1:25" ht="50.1" customHeight="1">
      <c r="A7" s="18"/>
      <c r="B7" s="2" t="s">
        <v>13</v>
      </c>
      <c r="C7" s="2" t="s">
        <v>14</v>
      </c>
      <c r="D7" s="2" t="s">
        <v>15</v>
      </c>
      <c r="E7" s="2" t="s">
        <v>13</v>
      </c>
      <c r="F7" s="2" t="s">
        <v>14</v>
      </c>
      <c r="G7" s="2" t="s">
        <v>15</v>
      </c>
      <c r="H7" s="2" t="s">
        <v>13</v>
      </c>
      <c r="I7" s="2" t="s">
        <v>14</v>
      </c>
      <c r="J7" s="2" t="s">
        <v>15</v>
      </c>
      <c r="K7" s="2" t="s">
        <v>13</v>
      </c>
      <c r="L7" s="2" t="s">
        <v>14</v>
      </c>
      <c r="M7" s="2" t="s">
        <v>15</v>
      </c>
      <c r="N7" s="2" t="s">
        <v>13</v>
      </c>
      <c r="O7" s="2" t="s">
        <v>14</v>
      </c>
      <c r="P7" s="2" t="s">
        <v>15</v>
      </c>
      <c r="Q7" s="2" t="s">
        <v>13</v>
      </c>
      <c r="R7" s="2" t="s">
        <v>14</v>
      </c>
      <c r="S7" s="2" t="s">
        <v>15</v>
      </c>
      <c r="T7" s="2" t="s">
        <v>13</v>
      </c>
      <c r="U7" s="2" t="s">
        <v>14</v>
      </c>
      <c r="V7" s="2" t="s">
        <v>15</v>
      </c>
      <c r="W7" s="2" t="s">
        <v>13</v>
      </c>
      <c r="X7" s="2" t="s">
        <v>14</v>
      </c>
      <c r="Y7" s="2" t="s">
        <v>15</v>
      </c>
    </row>
    <row r="8" spans="1:25" ht="50.1" customHeight="1">
      <c r="A8" s="2" t="s">
        <v>16</v>
      </c>
      <c r="B8" s="3">
        <v>8.5</v>
      </c>
      <c r="C8" s="4">
        <v>0</v>
      </c>
      <c r="D8" s="5"/>
      <c r="E8" s="5">
        <v>4.5</v>
      </c>
      <c r="F8" s="5">
        <v>0.51</v>
      </c>
      <c r="G8" s="6">
        <v>0.76</v>
      </c>
      <c r="H8" s="3">
        <f t="shared" ref="H8:J9" si="0">K8+N8+T8+W8</f>
        <v>37.26</v>
      </c>
      <c r="I8" s="10">
        <f>L8+O8+R8</f>
        <v>12.23</v>
      </c>
      <c r="J8" s="3">
        <f>M8+P8+S8</f>
        <v>12.79</v>
      </c>
      <c r="K8" s="3"/>
      <c r="L8" s="11"/>
      <c r="M8" s="11"/>
      <c r="N8" s="10">
        <v>29.13</v>
      </c>
      <c r="O8" s="12">
        <v>8.18</v>
      </c>
      <c r="P8" s="5">
        <v>8.51</v>
      </c>
      <c r="Q8" s="3">
        <f t="shared" ref="Q8:S9" si="1">T8+W8</f>
        <v>8.1300000000000008</v>
      </c>
      <c r="R8" s="10">
        <f>U8+X8</f>
        <v>4.05</v>
      </c>
      <c r="S8" s="10">
        <f>V8+Y8</f>
        <v>4.28</v>
      </c>
      <c r="T8" s="10">
        <v>8.1300000000000008</v>
      </c>
      <c r="U8" s="12">
        <v>4.05</v>
      </c>
      <c r="V8" s="5">
        <v>4.28</v>
      </c>
      <c r="W8" s="3"/>
      <c r="X8" s="11"/>
      <c r="Y8" s="11"/>
    </row>
    <row r="9" spans="1:25" ht="50.1" customHeight="1">
      <c r="A9" s="2"/>
      <c r="B9" s="7"/>
      <c r="C9" s="7"/>
      <c r="D9" s="7"/>
      <c r="E9" s="8"/>
      <c r="F9" s="9"/>
      <c r="G9" s="9"/>
      <c r="H9" s="3">
        <f t="shared" si="0"/>
        <v>0</v>
      </c>
      <c r="I9" s="3">
        <f t="shared" si="0"/>
        <v>0</v>
      </c>
      <c r="J9" s="3">
        <f t="shared" si="0"/>
        <v>0</v>
      </c>
      <c r="K9" s="3"/>
      <c r="L9" s="3"/>
      <c r="M9" s="3"/>
      <c r="N9" s="7"/>
      <c r="O9" s="7"/>
      <c r="P9" s="7"/>
      <c r="Q9" s="3">
        <f t="shared" si="1"/>
        <v>0</v>
      </c>
      <c r="R9" s="3">
        <f t="shared" si="1"/>
        <v>0</v>
      </c>
      <c r="S9" s="3">
        <f t="shared" si="1"/>
        <v>0</v>
      </c>
      <c r="T9" s="7"/>
      <c r="U9" s="7"/>
      <c r="V9" s="7"/>
      <c r="W9" s="7"/>
      <c r="X9" s="7"/>
      <c r="Y9" s="7"/>
    </row>
  </sheetData>
  <mergeCells count="14">
    <mergeCell ref="Q5:Y5"/>
    <mergeCell ref="Q6:S6"/>
    <mergeCell ref="T6:V6"/>
    <mergeCell ref="W6:Y6"/>
    <mergeCell ref="A1:Y1"/>
    <mergeCell ref="A2:Y2"/>
    <mergeCell ref="A3:Y3"/>
    <mergeCell ref="A4:A7"/>
    <mergeCell ref="B4:D6"/>
    <mergeCell ref="E4:G6"/>
    <mergeCell ref="H4:J6"/>
    <mergeCell ref="K4:Y4"/>
    <mergeCell ref="K5:M6"/>
    <mergeCell ref="N5:P6"/>
  </mergeCells>
  <phoneticPr fontId="18" type="noConversion"/>
  <printOptions horizontalCentered="1"/>
  <pageMargins left="0" right="0" top="0.59055118110236204" bottom="0.59055118110236204" header="0.511811023622047" footer="0.511811023622047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Y9"/>
  <sheetViews>
    <sheetView showZeros="0" zoomScale="75" zoomScaleNormal="75" workbookViewId="0">
      <pane xSplit="1" ySplit="7" topLeftCell="B8" activePane="bottomRight" state="frozen"/>
      <selection pane="topRight"/>
      <selection pane="bottomLeft"/>
      <selection pane="bottomRight" activeCell="V11" sqref="V11"/>
    </sheetView>
  </sheetViews>
  <sheetFormatPr defaultColWidth="9" defaultRowHeight="14.25"/>
  <cols>
    <col min="1" max="1" width="17.75" style="1" customWidth="1"/>
    <col min="2" max="2" width="12.25" style="1" customWidth="1"/>
    <col min="3" max="8" width="9.625" style="1" customWidth="1"/>
    <col min="9" max="9" width="10.5" style="1" customWidth="1"/>
    <col min="10" max="10" width="12.125" style="1" customWidth="1"/>
    <col min="11" max="13" width="9.625" style="1" customWidth="1"/>
    <col min="14" max="14" width="13.5" style="1" customWidth="1"/>
    <col min="15" max="25" width="9.625" style="1" customWidth="1"/>
    <col min="26" max="16384" width="9" style="1"/>
  </cols>
  <sheetData>
    <row r="1" spans="1:25" ht="32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55.5" customHeight="1">
      <c r="A2" s="34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27" customHeight="1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39.950000000000003" customHeight="1">
      <c r="A4" s="17" t="s">
        <v>2</v>
      </c>
      <c r="B4" s="19" t="s">
        <v>3</v>
      </c>
      <c r="C4" s="20"/>
      <c r="D4" s="20"/>
      <c r="E4" s="25" t="s">
        <v>4</v>
      </c>
      <c r="F4" s="26"/>
      <c r="G4" s="26"/>
      <c r="H4" s="19" t="s">
        <v>5</v>
      </c>
      <c r="I4" s="20"/>
      <c r="J4" s="20"/>
      <c r="K4" s="19" t="s">
        <v>6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39.950000000000003" customHeight="1">
      <c r="A5" s="17"/>
      <c r="B5" s="21"/>
      <c r="C5" s="22"/>
      <c r="D5" s="22"/>
      <c r="E5" s="27"/>
      <c r="F5" s="28"/>
      <c r="G5" s="28"/>
      <c r="H5" s="21"/>
      <c r="I5" s="22"/>
      <c r="J5" s="22"/>
      <c r="K5" s="15" t="s">
        <v>7</v>
      </c>
      <c r="L5" s="16"/>
      <c r="M5" s="16"/>
      <c r="N5" s="15" t="s">
        <v>8</v>
      </c>
      <c r="O5" s="16"/>
      <c r="P5" s="16"/>
      <c r="Q5" s="15" t="s">
        <v>9</v>
      </c>
      <c r="R5" s="16"/>
      <c r="S5" s="16"/>
      <c r="T5" s="16"/>
      <c r="U5" s="16"/>
      <c r="V5" s="16"/>
      <c r="W5" s="16"/>
      <c r="X5" s="16"/>
      <c r="Y5" s="16"/>
    </row>
    <row r="6" spans="1:25" ht="39.950000000000003" customHeight="1">
      <c r="A6" s="17"/>
      <c r="B6" s="23"/>
      <c r="C6" s="24"/>
      <c r="D6" s="24"/>
      <c r="E6" s="29"/>
      <c r="F6" s="30"/>
      <c r="G6" s="30"/>
      <c r="H6" s="23"/>
      <c r="I6" s="24"/>
      <c r="J6" s="24"/>
      <c r="K6" s="16"/>
      <c r="L6" s="16"/>
      <c r="M6" s="16"/>
      <c r="N6" s="16"/>
      <c r="O6" s="16"/>
      <c r="P6" s="16"/>
      <c r="Q6" s="15" t="s">
        <v>10</v>
      </c>
      <c r="R6" s="16"/>
      <c r="S6" s="16"/>
      <c r="T6" s="15" t="s">
        <v>11</v>
      </c>
      <c r="U6" s="15"/>
      <c r="V6" s="15"/>
      <c r="W6" s="15" t="s">
        <v>12</v>
      </c>
      <c r="X6" s="15"/>
      <c r="Y6" s="15"/>
    </row>
    <row r="7" spans="1:25" ht="50.1" customHeight="1">
      <c r="A7" s="18"/>
      <c r="B7" s="2" t="s">
        <v>13</v>
      </c>
      <c r="C7" s="2" t="s">
        <v>14</v>
      </c>
      <c r="D7" s="2" t="s">
        <v>15</v>
      </c>
      <c r="E7" s="2" t="s">
        <v>13</v>
      </c>
      <c r="F7" s="2" t="s">
        <v>14</v>
      </c>
      <c r="G7" s="2" t="s">
        <v>15</v>
      </c>
      <c r="H7" s="2" t="s">
        <v>13</v>
      </c>
      <c r="I7" s="2" t="s">
        <v>14</v>
      </c>
      <c r="J7" s="2" t="s">
        <v>15</v>
      </c>
      <c r="K7" s="2" t="s">
        <v>13</v>
      </c>
      <c r="L7" s="2" t="s">
        <v>14</v>
      </c>
      <c r="M7" s="2" t="s">
        <v>15</v>
      </c>
      <c r="N7" s="2" t="s">
        <v>13</v>
      </c>
      <c r="O7" s="2" t="s">
        <v>14</v>
      </c>
      <c r="P7" s="2" t="s">
        <v>15</v>
      </c>
      <c r="Q7" s="2" t="s">
        <v>13</v>
      </c>
      <c r="R7" s="2" t="s">
        <v>14</v>
      </c>
      <c r="S7" s="2" t="s">
        <v>15</v>
      </c>
      <c r="T7" s="2" t="s">
        <v>13</v>
      </c>
      <c r="U7" s="2" t="s">
        <v>14</v>
      </c>
      <c r="V7" s="2" t="s">
        <v>15</v>
      </c>
      <c r="W7" s="2" t="s">
        <v>13</v>
      </c>
      <c r="X7" s="2" t="s">
        <v>14</v>
      </c>
      <c r="Y7" s="2" t="s">
        <v>15</v>
      </c>
    </row>
    <row r="8" spans="1:25" ht="50.1" customHeight="1">
      <c r="A8" s="2" t="s">
        <v>16</v>
      </c>
      <c r="B8" s="3">
        <v>8.5</v>
      </c>
      <c r="C8" s="4">
        <v>0</v>
      </c>
      <c r="D8" s="5"/>
      <c r="E8" s="5">
        <v>4.5</v>
      </c>
      <c r="F8" s="13">
        <v>0.67</v>
      </c>
      <c r="G8" s="6">
        <v>0.76</v>
      </c>
      <c r="H8" s="3">
        <f t="shared" ref="H8:J9" si="0">K8+N8+T8+W8</f>
        <v>37.26</v>
      </c>
      <c r="I8" s="10">
        <f>L8+O8+R8</f>
        <v>14.899999999999999</v>
      </c>
      <c r="J8" s="3">
        <f>M8+P8+S8</f>
        <v>15.6</v>
      </c>
      <c r="K8" s="3"/>
      <c r="L8" s="11"/>
      <c r="M8" s="11"/>
      <c r="N8" s="10">
        <v>29.13</v>
      </c>
      <c r="O8" s="13">
        <v>9.4499999999999993</v>
      </c>
      <c r="P8" s="5">
        <v>9.85</v>
      </c>
      <c r="Q8" s="3">
        <f t="shared" ref="Q8:S9" si="1">T8+W8</f>
        <v>8.1300000000000008</v>
      </c>
      <c r="R8" s="10">
        <f>U8+X8</f>
        <v>5.45</v>
      </c>
      <c r="S8" s="10">
        <f>V8+Y8</f>
        <v>5.75</v>
      </c>
      <c r="T8" s="10">
        <v>8.1300000000000008</v>
      </c>
      <c r="U8" s="13">
        <v>5.45</v>
      </c>
      <c r="V8" s="5">
        <v>5.75</v>
      </c>
      <c r="W8" s="3"/>
      <c r="X8" s="11"/>
      <c r="Y8" s="11"/>
    </row>
    <row r="9" spans="1:25" ht="50.1" customHeight="1">
      <c r="A9" s="2"/>
      <c r="B9" s="7"/>
      <c r="C9" s="7"/>
      <c r="D9" s="7"/>
      <c r="E9" s="8"/>
      <c r="F9" s="9"/>
      <c r="G9" s="9"/>
      <c r="H9" s="3">
        <f t="shared" si="0"/>
        <v>0</v>
      </c>
      <c r="I9" s="3">
        <f t="shared" si="0"/>
        <v>0</v>
      </c>
      <c r="J9" s="3">
        <f t="shared" si="0"/>
        <v>0</v>
      </c>
      <c r="K9" s="3"/>
      <c r="L9" s="3"/>
      <c r="M9" s="3"/>
      <c r="N9" s="7"/>
      <c r="O9" s="7"/>
      <c r="P9" s="7"/>
      <c r="Q9" s="3">
        <f t="shared" si="1"/>
        <v>0</v>
      </c>
      <c r="R9" s="3">
        <f t="shared" si="1"/>
        <v>0</v>
      </c>
      <c r="S9" s="3">
        <f t="shared" si="1"/>
        <v>0</v>
      </c>
      <c r="T9" s="7"/>
      <c r="U9" s="7"/>
      <c r="V9" s="7"/>
      <c r="W9" s="7"/>
      <c r="X9" s="7"/>
      <c r="Y9" s="7"/>
    </row>
  </sheetData>
  <mergeCells count="14">
    <mergeCell ref="Q5:Y5"/>
    <mergeCell ref="Q6:S6"/>
    <mergeCell ref="T6:V6"/>
    <mergeCell ref="W6:Y6"/>
    <mergeCell ref="A1:Y1"/>
    <mergeCell ref="A2:Y2"/>
    <mergeCell ref="A3:Y3"/>
    <mergeCell ref="A4:A7"/>
    <mergeCell ref="B4:D6"/>
    <mergeCell ref="E4:G6"/>
    <mergeCell ref="H4:J6"/>
    <mergeCell ref="K4:Y4"/>
    <mergeCell ref="K5:M6"/>
    <mergeCell ref="N5:P6"/>
  </mergeCells>
  <phoneticPr fontId="18" type="noConversion"/>
  <printOptions horizontalCentered="1"/>
  <pageMargins left="0" right="0" top="0.59055118110236204" bottom="0.59055118110236204" header="0.511811023622047" footer="0.51181102362204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9"/>
  <sheetViews>
    <sheetView showZeros="0" zoomScale="75" zoomScaleNormal="75" workbookViewId="0">
      <pane xSplit="1" ySplit="7" topLeftCell="B8" activePane="bottomRight" state="frozen"/>
      <selection pane="topRight"/>
      <selection pane="bottomLeft"/>
      <selection pane="bottomRight" activeCell="U13" sqref="U13"/>
    </sheetView>
  </sheetViews>
  <sheetFormatPr defaultColWidth="9" defaultRowHeight="14.25"/>
  <cols>
    <col min="1" max="1" width="17.75" style="1" customWidth="1"/>
    <col min="2" max="2" width="12.25" style="1" customWidth="1"/>
    <col min="3" max="8" width="9.625" style="1" customWidth="1"/>
    <col min="9" max="9" width="10.5" style="1" customWidth="1"/>
    <col min="10" max="10" width="12.125" style="1" customWidth="1"/>
    <col min="11" max="13" width="9.625" style="1" customWidth="1"/>
    <col min="14" max="14" width="13.5" style="1" customWidth="1"/>
    <col min="15" max="25" width="9.625" style="1" customWidth="1"/>
    <col min="26" max="16384" width="9" style="1"/>
  </cols>
  <sheetData>
    <row r="1" spans="1:25" ht="32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55.5" customHeight="1">
      <c r="A2" s="34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27" customHeight="1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39.950000000000003" customHeight="1">
      <c r="A4" s="17" t="s">
        <v>2</v>
      </c>
      <c r="B4" s="19" t="s">
        <v>3</v>
      </c>
      <c r="C4" s="20"/>
      <c r="D4" s="20"/>
      <c r="E4" s="25" t="s">
        <v>4</v>
      </c>
      <c r="F4" s="26"/>
      <c r="G4" s="26"/>
      <c r="H4" s="19" t="s">
        <v>5</v>
      </c>
      <c r="I4" s="20"/>
      <c r="J4" s="20"/>
      <c r="K4" s="19" t="s">
        <v>6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39.950000000000003" customHeight="1">
      <c r="A5" s="17"/>
      <c r="B5" s="21"/>
      <c r="C5" s="22"/>
      <c r="D5" s="22"/>
      <c r="E5" s="27"/>
      <c r="F5" s="28"/>
      <c r="G5" s="28"/>
      <c r="H5" s="21"/>
      <c r="I5" s="22"/>
      <c r="J5" s="22"/>
      <c r="K5" s="15" t="s">
        <v>7</v>
      </c>
      <c r="L5" s="16"/>
      <c r="M5" s="16"/>
      <c r="N5" s="15" t="s">
        <v>8</v>
      </c>
      <c r="O5" s="16"/>
      <c r="P5" s="16"/>
      <c r="Q5" s="15" t="s">
        <v>9</v>
      </c>
      <c r="R5" s="16"/>
      <c r="S5" s="16"/>
      <c r="T5" s="16"/>
      <c r="U5" s="16"/>
      <c r="V5" s="16"/>
      <c r="W5" s="16"/>
      <c r="X5" s="16"/>
      <c r="Y5" s="16"/>
    </row>
    <row r="6" spans="1:25" ht="39.950000000000003" customHeight="1">
      <c r="A6" s="17"/>
      <c r="B6" s="23"/>
      <c r="C6" s="24"/>
      <c r="D6" s="24"/>
      <c r="E6" s="29"/>
      <c r="F6" s="30"/>
      <c r="G6" s="30"/>
      <c r="H6" s="23"/>
      <c r="I6" s="24"/>
      <c r="J6" s="24"/>
      <c r="K6" s="16"/>
      <c r="L6" s="16"/>
      <c r="M6" s="16"/>
      <c r="N6" s="16"/>
      <c r="O6" s="16"/>
      <c r="P6" s="16"/>
      <c r="Q6" s="15" t="s">
        <v>10</v>
      </c>
      <c r="R6" s="16"/>
      <c r="S6" s="16"/>
      <c r="T6" s="15" t="s">
        <v>11</v>
      </c>
      <c r="U6" s="15"/>
      <c r="V6" s="15"/>
      <c r="W6" s="15" t="s">
        <v>12</v>
      </c>
      <c r="X6" s="15"/>
      <c r="Y6" s="15"/>
    </row>
    <row r="7" spans="1:25" ht="50.1" customHeight="1">
      <c r="A7" s="18"/>
      <c r="B7" s="2" t="s">
        <v>13</v>
      </c>
      <c r="C7" s="2" t="s">
        <v>14</v>
      </c>
      <c r="D7" s="2" t="s">
        <v>15</v>
      </c>
      <c r="E7" s="2" t="s">
        <v>13</v>
      </c>
      <c r="F7" s="2" t="s">
        <v>14</v>
      </c>
      <c r="G7" s="2" t="s">
        <v>15</v>
      </c>
      <c r="H7" s="2" t="s">
        <v>13</v>
      </c>
      <c r="I7" s="2" t="s">
        <v>14</v>
      </c>
      <c r="J7" s="2" t="s">
        <v>15</v>
      </c>
      <c r="K7" s="2" t="s">
        <v>13</v>
      </c>
      <c r="L7" s="2" t="s">
        <v>14</v>
      </c>
      <c r="M7" s="2" t="s">
        <v>15</v>
      </c>
      <c r="N7" s="2" t="s">
        <v>13</v>
      </c>
      <c r="O7" s="2" t="s">
        <v>14</v>
      </c>
      <c r="P7" s="2" t="s">
        <v>15</v>
      </c>
      <c r="Q7" s="2" t="s">
        <v>13</v>
      </c>
      <c r="R7" s="2" t="s">
        <v>14</v>
      </c>
      <c r="S7" s="2" t="s">
        <v>15</v>
      </c>
      <c r="T7" s="2" t="s">
        <v>13</v>
      </c>
      <c r="U7" s="2" t="s">
        <v>14</v>
      </c>
      <c r="V7" s="2" t="s">
        <v>15</v>
      </c>
      <c r="W7" s="2" t="s">
        <v>13</v>
      </c>
      <c r="X7" s="2" t="s">
        <v>14</v>
      </c>
      <c r="Y7" s="2" t="s">
        <v>15</v>
      </c>
    </row>
    <row r="8" spans="1:25" ht="50.1" customHeight="1">
      <c r="A8" s="2" t="s">
        <v>16</v>
      </c>
      <c r="B8" s="3">
        <v>8.5</v>
      </c>
      <c r="C8" s="4">
        <v>0</v>
      </c>
      <c r="D8" s="5"/>
      <c r="E8" s="5">
        <v>4.5</v>
      </c>
      <c r="F8" s="13">
        <v>0.79</v>
      </c>
      <c r="G8" s="6">
        <v>0.76</v>
      </c>
      <c r="H8" s="3">
        <f t="shared" ref="H8:J9" si="0">K8+N8+T8+W8</f>
        <v>37.26</v>
      </c>
      <c r="I8" s="10">
        <f>L8+O8+R8</f>
        <v>35.24</v>
      </c>
      <c r="J8" s="3">
        <f>M8+P8+S8</f>
        <v>18.22</v>
      </c>
      <c r="K8" s="3"/>
      <c r="L8" s="11"/>
      <c r="M8" s="11"/>
      <c r="N8" s="10">
        <v>29.13</v>
      </c>
      <c r="O8" s="13">
        <v>11.59</v>
      </c>
      <c r="P8" s="5">
        <v>11.1</v>
      </c>
      <c r="Q8" s="3">
        <f t="shared" ref="Q8:S9" si="1">T8+W8</f>
        <v>8.1300000000000008</v>
      </c>
      <c r="R8" s="10">
        <f>U8+X8</f>
        <v>23.650000000000002</v>
      </c>
      <c r="S8" s="10">
        <f>V8+Y8</f>
        <v>7.12</v>
      </c>
      <c r="T8" s="10">
        <v>8.1300000000000008</v>
      </c>
      <c r="U8" s="13">
        <v>6.48</v>
      </c>
      <c r="V8" s="5">
        <v>7.12</v>
      </c>
      <c r="W8" s="3"/>
      <c r="X8" s="13">
        <v>17.170000000000002</v>
      </c>
      <c r="Y8" s="11"/>
    </row>
    <row r="9" spans="1:25" ht="50.1" customHeight="1">
      <c r="A9" s="2"/>
      <c r="B9" s="7"/>
      <c r="C9" s="7"/>
      <c r="D9" s="7"/>
      <c r="E9" s="8"/>
      <c r="F9" s="9"/>
      <c r="G9" s="9"/>
      <c r="H9" s="3">
        <f t="shared" si="0"/>
        <v>0</v>
      </c>
      <c r="I9" s="3">
        <f t="shared" si="0"/>
        <v>0</v>
      </c>
      <c r="J9" s="3">
        <f t="shared" si="0"/>
        <v>0</v>
      </c>
      <c r="K9" s="3"/>
      <c r="L9" s="3"/>
      <c r="M9" s="3"/>
      <c r="N9" s="7"/>
      <c r="O9" s="7"/>
      <c r="P9" s="7"/>
      <c r="Q9" s="3">
        <f t="shared" si="1"/>
        <v>0</v>
      </c>
      <c r="R9" s="3">
        <f t="shared" si="1"/>
        <v>0</v>
      </c>
      <c r="S9" s="3">
        <f t="shared" si="1"/>
        <v>0</v>
      </c>
      <c r="T9" s="7"/>
      <c r="U9" s="7"/>
      <c r="V9" s="7"/>
      <c r="W9" s="7"/>
      <c r="X9" s="7"/>
      <c r="Y9" s="7"/>
    </row>
  </sheetData>
  <mergeCells count="14">
    <mergeCell ref="Q5:Y5"/>
    <mergeCell ref="Q6:S6"/>
    <mergeCell ref="T6:V6"/>
    <mergeCell ref="W6:Y6"/>
    <mergeCell ref="A1:Y1"/>
    <mergeCell ref="A2:Y2"/>
    <mergeCell ref="A3:Y3"/>
    <mergeCell ref="A4:A7"/>
    <mergeCell ref="B4:D6"/>
    <mergeCell ref="E4:G6"/>
    <mergeCell ref="H4:J6"/>
    <mergeCell ref="K4:Y4"/>
    <mergeCell ref="K5:M6"/>
    <mergeCell ref="N5:P6"/>
  </mergeCells>
  <phoneticPr fontId="18" type="noConversion"/>
  <printOptions horizontalCentered="1"/>
  <pageMargins left="0" right="0" top="0.59055118110236204" bottom="0.59055118110236204" header="0.511811023622047" footer="0.511811023622047"/>
  <pageSetup paperSize="9" scale="4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Y9"/>
  <sheetViews>
    <sheetView showZeros="0" zoomScale="75" zoomScaleNormal="75" workbookViewId="0">
      <pane xSplit="1" ySplit="7" topLeftCell="B8" activePane="bottomRight" state="frozen"/>
      <selection pane="topRight"/>
      <selection pane="bottomLeft"/>
      <selection pane="bottomRight" activeCell="L17" sqref="L17"/>
    </sheetView>
  </sheetViews>
  <sheetFormatPr defaultColWidth="9" defaultRowHeight="14.25"/>
  <cols>
    <col min="1" max="1" width="17.75" style="1" customWidth="1"/>
    <col min="2" max="2" width="12.25" style="1" customWidth="1"/>
    <col min="3" max="8" width="9.625" style="1" customWidth="1"/>
    <col min="9" max="9" width="10.5" style="1" customWidth="1"/>
    <col min="10" max="10" width="12.125" style="1" customWidth="1"/>
    <col min="11" max="13" width="9.625" style="1" customWidth="1"/>
    <col min="14" max="14" width="13.5" style="1" customWidth="1"/>
    <col min="15" max="25" width="9.625" style="1" customWidth="1"/>
    <col min="26" max="16384" width="9" style="1"/>
  </cols>
  <sheetData>
    <row r="1" spans="1:25" ht="32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55.5" customHeight="1">
      <c r="A2" s="34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27" customHeight="1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39.950000000000003" customHeight="1">
      <c r="A4" s="17" t="s">
        <v>2</v>
      </c>
      <c r="B4" s="19" t="s">
        <v>3</v>
      </c>
      <c r="C4" s="20"/>
      <c r="D4" s="20"/>
      <c r="E4" s="25" t="s">
        <v>4</v>
      </c>
      <c r="F4" s="26"/>
      <c r="G4" s="26"/>
      <c r="H4" s="19" t="s">
        <v>5</v>
      </c>
      <c r="I4" s="20"/>
      <c r="J4" s="20"/>
      <c r="K4" s="19" t="s">
        <v>6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39.950000000000003" customHeight="1">
      <c r="A5" s="17"/>
      <c r="B5" s="21"/>
      <c r="C5" s="22"/>
      <c r="D5" s="22"/>
      <c r="E5" s="27"/>
      <c r="F5" s="28"/>
      <c r="G5" s="28"/>
      <c r="H5" s="21"/>
      <c r="I5" s="22"/>
      <c r="J5" s="22"/>
      <c r="K5" s="15" t="s">
        <v>7</v>
      </c>
      <c r="L5" s="16"/>
      <c r="M5" s="16"/>
      <c r="N5" s="15" t="s">
        <v>8</v>
      </c>
      <c r="O5" s="16"/>
      <c r="P5" s="16"/>
      <c r="Q5" s="15" t="s">
        <v>9</v>
      </c>
      <c r="R5" s="16"/>
      <c r="S5" s="16"/>
      <c r="T5" s="16"/>
      <c r="U5" s="16"/>
      <c r="V5" s="16"/>
      <c r="W5" s="16"/>
      <c r="X5" s="16"/>
      <c r="Y5" s="16"/>
    </row>
    <row r="6" spans="1:25" ht="39.950000000000003" customHeight="1">
      <c r="A6" s="17"/>
      <c r="B6" s="23"/>
      <c r="C6" s="24"/>
      <c r="D6" s="24"/>
      <c r="E6" s="29"/>
      <c r="F6" s="30"/>
      <c r="G6" s="30"/>
      <c r="H6" s="23"/>
      <c r="I6" s="24"/>
      <c r="J6" s="24"/>
      <c r="K6" s="16"/>
      <c r="L6" s="16"/>
      <c r="M6" s="16"/>
      <c r="N6" s="16"/>
      <c r="O6" s="16"/>
      <c r="P6" s="16"/>
      <c r="Q6" s="15" t="s">
        <v>10</v>
      </c>
      <c r="R6" s="16"/>
      <c r="S6" s="16"/>
      <c r="T6" s="15" t="s">
        <v>11</v>
      </c>
      <c r="U6" s="15"/>
      <c r="V6" s="15"/>
      <c r="W6" s="15" t="s">
        <v>12</v>
      </c>
      <c r="X6" s="15"/>
      <c r="Y6" s="15"/>
    </row>
    <row r="7" spans="1:25" ht="50.1" customHeight="1">
      <c r="A7" s="18"/>
      <c r="B7" s="2" t="s">
        <v>13</v>
      </c>
      <c r="C7" s="2" t="s">
        <v>14</v>
      </c>
      <c r="D7" s="2" t="s">
        <v>15</v>
      </c>
      <c r="E7" s="2" t="s">
        <v>13</v>
      </c>
      <c r="F7" s="2" t="s">
        <v>14</v>
      </c>
      <c r="G7" s="2" t="s">
        <v>15</v>
      </c>
      <c r="H7" s="2" t="s">
        <v>13</v>
      </c>
      <c r="I7" s="2" t="s">
        <v>14</v>
      </c>
      <c r="J7" s="2" t="s">
        <v>15</v>
      </c>
      <c r="K7" s="2" t="s">
        <v>13</v>
      </c>
      <c r="L7" s="2" t="s">
        <v>14</v>
      </c>
      <c r="M7" s="2" t="s">
        <v>15</v>
      </c>
      <c r="N7" s="2" t="s">
        <v>13</v>
      </c>
      <c r="O7" s="2" t="s">
        <v>14</v>
      </c>
      <c r="P7" s="2" t="s">
        <v>15</v>
      </c>
      <c r="Q7" s="2" t="s">
        <v>13</v>
      </c>
      <c r="R7" s="2" t="s">
        <v>14</v>
      </c>
      <c r="S7" s="2" t="s">
        <v>15</v>
      </c>
      <c r="T7" s="2" t="s">
        <v>13</v>
      </c>
      <c r="U7" s="2" t="s">
        <v>14</v>
      </c>
      <c r="V7" s="2" t="s">
        <v>15</v>
      </c>
      <c r="W7" s="2" t="s">
        <v>13</v>
      </c>
      <c r="X7" s="2" t="s">
        <v>14</v>
      </c>
      <c r="Y7" s="2" t="s">
        <v>15</v>
      </c>
    </row>
    <row r="8" spans="1:25" ht="50.1" customHeight="1">
      <c r="A8" s="2" t="s">
        <v>16</v>
      </c>
      <c r="B8" s="3">
        <v>8.5</v>
      </c>
      <c r="C8" s="4">
        <v>0</v>
      </c>
      <c r="D8" s="5"/>
      <c r="E8" s="5">
        <v>4.5</v>
      </c>
      <c r="F8" s="13">
        <v>0.79</v>
      </c>
      <c r="G8" s="6">
        <v>0.76</v>
      </c>
      <c r="H8" s="3">
        <f t="shared" ref="H8:J9" si="0">K8+N8+T8+W8</f>
        <v>37.26</v>
      </c>
      <c r="I8" s="14">
        <f>L8+O8+R8</f>
        <v>40.480000000000004</v>
      </c>
      <c r="J8" s="3">
        <f>M8+P8+S8</f>
        <v>19.82</v>
      </c>
      <c r="K8" s="3"/>
      <c r="L8" s="11"/>
      <c r="M8" s="11"/>
      <c r="N8" s="10">
        <v>29.13</v>
      </c>
      <c r="O8" s="13">
        <v>12.81</v>
      </c>
      <c r="P8" s="5">
        <v>12.32</v>
      </c>
      <c r="Q8" s="3">
        <f t="shared" ref="Q8:S9" si="1">T8+W8</f>
        <v>8.1300000000000008</v>
      </c>
      <c r="R8" s="10">
        <f>U8+X8</f>
        <v>27.67</v>
      </c>
      <c r="S8" s="10">
        <f>V8+Y8</f>
        <v>7.5</v>
      </c>
      <c r="T8" s="10">
        <v>8.1300000000000008</v>
      </c>
      <c r="U8" s="13">
        <v>10.5</v>
      </c>
      <c r="V8" s="5">
        <v>7.5</v>
      </c>
      <c r="W8" s="3"/>
      <c r="X8" s="13">
        <v>17.170000000000002</v>
      </c>
      <c r="Y8" s="11"/>
    </row>
    <row r="9" spans="1:25" ht="50.1" customHeight="1">
      <c r="A9" s="2"/>
      <c r="B9" s="7"/>
      <c r="C9" s="7"/>
      <c r="D9" s="7"/>
      <c r="E9" s="8"/>
      <c r="F9" s="9"/>
      <c r="G9" s="9"/>
      <c r="H9" s="3">
        <f t="shared" si="0"/>
        <v>0</v>
      </c>
      <c r="I9" s="3">
        <f t="shared" si="0"/>
        <v>0</v>
      </c>
      <c r="J9" s="3">
        <f t="shared" si="0"/>
        <v>0</v>
      </c>
      <c r="K9" s="3"/>
      <c r="L9" s="3"/>
      <c r="M9" s="3"/>
      <c r="N9" s="7"/>
      <c r="O9" s="7"/>
      <c r="P9" s="7"/>
      <c r="Q9" s="3">
        <f t="shared" si="1"/>
        <v>0</v>
      </c>
      <c r="R9" s="3">
        <f t="shared" si="1"/>
        <v>0</v>
      </c>
      <c r="S9" s="3">
        <f t="shared" si="1"/>
        <v>0</v>
      </c>
      <c r="T9" s="7"/>
      <c r="U9" s="7"/>
      <c r="V9" s="7"/>
      <c r="W9" s="7"/>
      <c r="X9" s="7"/>
      <c r="Y9" s="7"/>
    </row>
  </sheetData>
  <mergeCells count="14">
    <mergeCell ref="Q5:Y5"/>
    <mergeCell ref="Q6:S6"/>
    <mergeCell ref="T6:V6"/>
    <mergeCell ref="W6:Y6"/>
    <mergeCell ref="A1:Y1"/>
    <mergeCell ref="A2:Y2"/>
    <mergeCell ref="A3:Y3"/>
    <mergeCell ref="A4:A7"/>
    <mergeCell ref="B4:D6"/>
    <mergeCell ref="E4:G6"/>
    <mergeCell ref="H4:J6"/>
    <mergeCell ref="K4:Y4"/>
    <mergeCell ref="K5:M6"/>
    <mergeCell ref="N5:P6"/>
  </mergeCells>
  <phoneticPr fontId="18" type="noConversion"/>
  <printOptions horizontalCentered="1"/>
  <pageMargins left="0" right="0" top="0.59055118110236204" bottom="0.59055118110236204" header="0.511811023622047" footer="0.511811023622047"/>
  <pageSetup paperSize="9" scale="4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Y9"/>
  <sheetViews>
    <sheetView showZeros="0" tabSelected="1" zoomScale="75" zoomScaleNormal="75" workbookViewId="0">
      <pane xSplit="1" ySplit="7" topLeftCell="B8" activePane="bottomRight" state="frozen"/>
      <selection pane="topRight"/>
      <selection pane="bottomLeft"/>
      <selection pane="bottomRight" activeCell="P12" sqref="P12"/>
    </sheetView>
  </sheetViews>
  <sheetFormatPr defaultColWidth="9" defaultRowHeight="14.25"/>
  <cols>
    <col min="1" max="1" width="17.75" style="1" customWidth="1"/>
    <col min="2" max="2" width="12.25" style="1" customWidth="1"/>
    <col min="3" max="8" width="9.625" style="1" customWidth="1"/>
    <col min="9" max="9" width="10.5" style="1" customWidth="1"/>
    <col min="10" max="10" width="12.125" style="1" customWidth="1"/>
    <col min="11" max="13" width="9.625" style="1" customWidth="1"/>
    <col min="14" max="14" width="13.5" style="1" customWidth="1"/>
    <col min="15" max="25" width="9.625" style="1" customWidth="1"/>
    <col min="26" max="16384" width="9" style="1"/>
  </cols>
  <sheetData>
    <row r="1" spans="1:25" ht="32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55.5" customHeight="1">
      <c r="A2" s="34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27" customHeight="1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39.950000000000003" customHeight="1">
      <c r="A4" s="17" t="s">
        <v>2</v>
      </c>
      <c r="B4" s="19" t="s">
        <v>3</v>
      </c>
      <c r="C4" s="20"/>
      <c r="D4" s="20"/>
      <c r="E4" s="25" t="s">
        <v>4</v>
      </c>
      <c r="F4" s="26"/>
      <c r="G4" s="26"/>
      <c r="H4" s="19" t="s">
        <v>5</v>
      </c>
      <c r="I4" s="20"/>
      <c r="J4" s="20"/>
      <c r="K4" s="19" t="s">
        <v>6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39.950000000000003" customHeight="1">
      <c r="A5" s="17"/>
      <c r="B5" s="21"/>
      <c r="C5" s="22"/>
      <c r="D5" s="22"/>
      <c r="E5" s="27"/>
      <c r="F5" s="28"/>
      <c r="G5" s="28"/>
      <c r="H5" s="21"/>
      <c r="I5" s="22"/>
      <c r="J5" s="22"/>
      <c r="K5" s="15" t="s">
        <v>7</v>
      </c>
      <c r="L5" s="16"/>
      <c r="M5" s="16"/>
      <c r="N5" s="15" t="s">
        <v>8</v>
      </c>
      <c r="O5" s="16"/>
      <c r="P5" s="16"/>
      <c r="Q5" s="15" t="s">
        <v>9</v>
      </c>
      <c r="R5" s="16"/>
      <c r="S5" s="16"/>
      <c r="T5" s="16"/>
      <c r="U5" s="16"/>
      <c r="V5" s="16"/>
      <c r="W5" s="16"/>
      <c r="X5" s="16"/>
      <c r="Y5" s="16"/>
    </row>
    <row r="6" spans="1:25" ht="39.950000000000003" customHeight="1">
      <c r="A6" s="17"/>
      <c r="B6" s="23"/>
      <c r="C6" s="24"/>
      <c r="D6" s="24"/>
      <c r="E6" s="29"/>
      <c r="F6" s="30"/>
      <c r="G6" s="30"/>
      <c r="H6" s="23"/>
      <c r="I6" s="24"/>
      <c r="J6" s="24"/>
      <c r="K6" s="16"/>
      <c r="L6" s="16"/>
      <c r="M6" s="16"/>
      <c r="N6" s="16"/>
      <c r="O6" s="16"/>
      <c r="P6" s="16"/>
      <c r="Q6" s="15" t="s">
        <v>10</v>
      </c>
      <c r="R6" s="16"/>
      <c r="S6" s="16"/>
      <c r="T6" s="15" t="s">
        <v>11</v>
      </c>
      <c r="U6" s="15"/>
      <c r="V6" s="15"/>
      <c r="W6" s="15" t="s">
        <v>12</v>
      </c>
      <c r="X6" s="15"/>
      <c r="Y6" s="15"/>
    </row>
    <row r="7" spans="1:25" ht="50.1" customHeight="1">
      <c r="A7" s="18"/>
      <c r="B7" s="2" t="s">
        <v>13</v>
      </c>
      <c r="C7" s="2" t="s">
        <v>14</v>
      </c>
      <c r="D7" s="2" t="s">
        <v>15</v>
      </c>
      <c r="E7" s="2" t="s">
        <v>13</v>
      </c>
      <c r="F7" s="2" t="s">
        <v>14</v>
      </c>
      <c r="G7" s="2" t="s">
        <v>15</v>
      </c>
      <c r="H7" s="2" t="s">
        <v>13</v>
      </c>
      <c r="I7" s="2" t="s">
        <v>14</v>
      </c>
      <c r="J7" s="2" t="s">
        <v>15</v>
      </c>
      <c r="K7" s="2" t="s">
        <v>13</v>
      </c>
      <c r="L7" s="2" t="s">
        <v>14</v>
      </c>
      <c r="M7" s="2" t="s">
        <v>15</v>
      </c>
      <c r="N7" s="2" t="s">
        <v>13</v>
      </c>
      <c r="O7" s="2" t="s">
        <v>14</v>
      </c>
      <c r="P7" s="2" t="s">
        <v>15</v>
      </c>
      <c r="Q7" s="2" t="s">
        <v>13</v>
      </c>
      <c r="R7" s="2" t="s">
        <v>14</v>
      </c>
      <c r="S7" s="2" t="s">
        <v>15</v>
      </c>
      <c r="T7" s="2" t="s">
        <v>13</v>
      </c>
      <c r="U7" s="2" t="s">
        <v>14</v>
      </c>
      <c r="V7" s="2" t="s">
        <v>15</v>
      </c>
      <c r="W7" s="2" t="s">
        <v>13</v>
      </c>
      <c r="X7" s="2" t="s">
        <v>14</v>
      </c>
      <c r="Y7" s="2" t="s">
        <v>15</v>
      </c>
    </row>
    <row r="8" spans="1:25" ht="50.1" customHeight="1">
      <c r="A8" s="2" t="s">
        <v>16</v>
      </c>
      <c r="B8" s="3">
        <v>8.5</v>
      </c>
      <c r="C8" s="4">
        <v>0</v>
      </c>
      <c r="D8" s="5">
        <v>4.68</v>
      </c>
      <c r="E8" s="5">
        <v>4.5</v>
      </c>
      <c r="F8" s="13">
        <v>0.79</v>
      </c>
      <c r="G8" s="6">
        <v>0.76</v>
      </c>
      <c r="H8" s="3">
        <f t="shared" ref="H8:J9" si="0">K8+N8+T8+W8</f>
        <v>37.26</v>
      </c>
      <c r="I8" s="14">
        <f>L8+O8+R8</f>
        <v>42.09</v>
      </c>
      <c r="J8" s="3">
        <f>M8+P8+S8</f>
        <v>21.47</v>
      </c>
      <c r="K8" s="3"/>
      <c r="L8" s="11"/>
      <c r="M8" s="11"/>
      <c r="N8" s="10">
        <v>29.13</v>
      </c>
      <c r="O8" s="13">
        <v>14.42</v>
      </c>
      <c r="P8" s="5">
        <v>13.97</v>
      </c>
      <c r="Q8" s="3">
        <f t="shared" ref="Q8:S9" si="1">T8+W8</f>
        <v>8.1300000000000008</v>
      </c>
      <c r="R8" s="10">
        <f>U8+X8</f>
        <v>27.67</v>
      </c>
      <c r="S8" s="10">
        <f>V8+Y8</f>
        <v>7.5</v>
      </c>
      <c r="T8" s="10">
        <v>8.1300000000000008</v>
      </c>
      <c r="U8" s="13">
        <v>10.5</v>
      </c>
      <c r="V8" s="5">
        <v>7.5</v>
      </c>
      <c r="W8" s="3"/>
      <c r="X8" s="13">
        <v>17.170000000000002</v>
      </c>
      <c r="Y8" s="11"/>
    </row>
    <row r="9" spans="1:25" ht="50.1" customHeight="1">
      <c r="A9" s="2"/>
      <c r="B9" s="7"/>
      <c r="C9" s="7"/>
      <c r="D9" s="7"/>
      <c r="E9" s="8"/>
      <c r="F9" s="9"/>
      <c r="G9" s="9"/>
      <c r="H9" s="3">
        <f t="shared" si="0"/>
        <v>0</v>
      </c>
      <c r="I9" s="3">
        <f t="shared" si="0"/>
        <v>0</v>
      </c>
      <c r="J9" s="3">
        <f t="shared" si="0"/>
        <v>0</v>
      </c>
      <c r="K9" s="3"/>
      <c r="L9" s="3"/>
      <c r="M9" s="3"/>
      <c r="N9" s="7"/>
      <c r="O9" s="7"/>
      <c r="P9" s="7"/>
      <c r="Q9" s="3">
        <f t="shared" si="1"/>
        <v>0</v>
      </c>
      <c r="R9" s="3">
        <f t="shared" si="1"/>
        <v>0</v>
      </c>
      <c r="S9" s="3">
        <f t="shared" si="1"/>
        <v>0</v>
      </c>
      <c r="T9" s="7"/>
      <c r="U9" s="7"/>
      <c r="V9" s="7"/>
      <c r="W9" s="7"/>
      <c r="X9" s="7"/>
      <c r="Y9" s="7"/>
    </row>
  </sheetData>
  <mergeCells count="14">
    <mergeCell ref="Q5:Y5"/>
    <mergeCell ref="Q6:S6"/>
    <mergeCell ref="T6:V6"/>
    <mergeCell ref="W6:Y6"/>
    <mergeCell ref="A1:Y1"/>
    <mergeCell ref="A2:Y2"/>
    <mergeCell ref="A3:Y3"/>
    <mergeCell ref="A4:A7"/>
    <mergeCell ref="B4:D6"/>
    <mergeCell ref="E4:G6"/>
    <mergeCell ref="H4:J6"/>
    <mergeCell ref="K4:Y4"/>
    <mergeCell ref="K5:M6"/>
    <mergeCell ref="N5:P6"/>
  </mergeCells>
  <phoneticPr fontId="18" type="noConversion"/>
  <printOptions horizontalCentered="1"/>
  <pageMargins left="0" right="0" top="0.59055118110236204" bottom="0.59055118110236204" header="0.511811023622047" footer="0.511811023622047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8</vt:i4>
      </vt:variant>
    </vt:vector>
  </HeadingPairs>
  <TitlesOfParts>
    <vt:vector size="16" baseType="lpstr">
      <vt:lpstr>2019年1月份三公经费</vt:lpstr>
      <vt:lpstr>2019年2月份三公经费 </vt:lpstr>
      <vt:lpstr>2019年3月份三公经费 </vt:lpstr>
      <vt:lpstr>2019年4月份三公经费  </vt:lpstr>
      <vt:lpstr>2019年5月份三公经费  </vt:lpstr>
      <vt:lpstr>2019年6月份三公经费  </vt:lpstr>
      <vt:lpstr>2019年7月份三公经费 </vt:lpstr>
      <vt:lpstr>2019年8月份三公经费  </vt:lpstr>
      <vt:lpstr>'2019年1月份三公经费'!Print_Titles</vt:lpstr>
      <vt:lpstr>'2019年2月份三公经费 '!Print_Titles</vt:lpstr>
      <vt:lpstr>'2019年3月份三公经费 '!Print_Titles</vt:lpstr>
      <vt:lpstr>'2019年4月份三公经费  '!Print_Titles</vt:lpstr>
      <vt:lpstr>'2019年5月份三公经费  '!Print_Titles</vt:lpstr>
      <vt:lpstr>'2019年6月份三公经费  '!Print_Titles</vt:lpstr>
      <vt:lpstr>'2019年7月份三公经费 '!Print_Titles</vt:lpstr>
      <vt:lpstr>'2019年8月份三公经费  '!Print_Titles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xbany</cp:lastModifiedBy>
  <cp:lastPrinted>2018-12-21T01:00:00Z</cp:lastPrinted>
  <dcterms:created xsi:type="dcterms:W3CDTF">2013-05-13T07:45:00Z</dcterms:created>
  <dcterms:modified xsi:type="dcterms:W3CDTF">2019-08-30T04:59:58Z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